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75" windowWidth="15195" windowHeight="7935"/>
  </bookViews>
  <sheets>
    <sheet name="2013" sheetId="10" r:id="rId1"/>
  </sheets>
  <definedNames>
    <definedName name="_xlnm.Print_Area" localSheetId="0">'2013'!$A$1:$C$26</definedName>
  </definedNames>
  <calcPr calcId="145621"/>
</workbook>
</file>

<file path=xl/calcChain.xml><?xml version="1.0" encoding="utf-8"?>
<calcChain xmlns="http://schemas.openxmlformats.org/spreadsheetml/2006/main">
  <c r="C19" i="10" l="1"/>
  <c r="C8" i="10" l="1"/>
  <c r="C10" i="10" s="1"/>
  <c r="C22" i="10" l="1"/>
  <c r="C26" i="10" s="1"/>
</calcChain>
</file>

<file path=xl/sharedStrings.xml><?xml version="1.0" encoding="utf-8"?>
<sst xmlns="http://schemas.openxmlformats.org/spreadsheetml/2006/main" count="26" uniqueCount="25">
  <si>
    <t>Příjmy</t>
  </si>
  <si>
    <t>členské příspěvky</t>
  </si>
  <si>
    <t>Příjmy celkem</t>
  </si>
  <si>
    <t>Výdaje</t>
  </si>
  <si>
    <t>Výdaje celkem</t>
  </si>
  <si>
    <t>Částka</t>
  </si>
  <si>
    <t>ceny</t>
  </si>
  <si>
    <t>nájem</t>
  </si>
  <si>
    <t>poplatek</t>
  </si>
  <si>
    <t>členský příspěvek</t>
  </si>
  <si>
    <t>předpokládaný počet členů</t>
  </si>
  <si>
    <t>půjčovna</t>
  </si>
  <si>
    <t xml:space="preserve">indoor stěna </t>
  </si>
  <si>
    <t>Doména HO-START</t>
  </si>
  <si>
    <t>Běh do vrchu Pustevny 2013</t>
  </si>
  <si>
    <t>Valná hromada 2013</t>
  </si>
  <si>
    <t>Převod z r. 2012</t>
  </si>
  <si>
    <t>Celkový předpokládaný stav pokladny na konci roku 2013</t>
  </si>
  <si>
    <t>Schválený rozpočet HO START pro rok 2013</t>
  </si>
  <si>
    <t>startovné</t>
  </si>
  <si>
    <t>Ceny pro Lezce, Startéra, Fotku, Běh</t>
  </si>
  <si>
    <t>Skialp cross</t>
  </si>
  <si>
    <t>spoluúčast</t>
  </si>
  <si>
    <t>Výsledek hospodaření v r. 2013</t>
  </si>
  <si>
    <t>nájem+občerstvení+program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</si>
</sst>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0" x14ac:knownFonts="1">
    <font>
      <sz val="10"/>
      <name val="Arial"/>
      <charset val="238"/>
    </font>
    <font>
      <b/>
      <sz val="10"/>
      <name val="Arial CE"/>
      <family val="2"/>
      <charset val="238"/>
    </font>
    <font>
      <sz val="8"/>
      <name val="Arial"/>
      <charset val="238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  <font>
      <sz val="8"/>
      <name val="Arial CE"/>
      <charset val="238"/>
    </font>
    <font>
      <b/>
      <sz val="8"/>
      <color indexed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b/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Border="1" applyAlignment="1">
      <alignment horizontal="left"/>
    </xf>
    <xf numFmtId="0" fontId="2" fillId="0" borderId="0" xfId="0" applyFont="1" applyBorder="1"/>
    <xf numFmtId="44" fontId="2" fillId="0" borderId="0" xfId="0" applyNumberFormat="1" applyFont="1" applyBorder="1"/>
    <xf numFmtId="0" fontId="4" fillId="0" borderId="1" xfId="0" applyFont="1" applyBorder="1"/>
    <xf numFmtId="3" fontId="2" fillId="0" borderId="0" xfId="0" applyNumberFormat="1" applyFont="1" applyBorder="1"/>
    <xf numFmtId="0" fontId="2" fillId="0" borderId="0" xfId="0" applyFont="1" applyBorder="1" applyAlignment="1">
      <alignment wrapText="1"/>
    </xf>
    <xf numFmtId="44" fontId="3" fillId="0" borderId="0" xfId="0" applyNumberFormat="1" applyFont="1" applyBorder="1" applyAlignment="1">
      <alignment horizontal="right"/>
    </xf>
    <xf numFmtId="0" fontId="2" fillId="0" borderId="16" xfId="0" applyFont="1" applyBorder="1"/>
    <xf numFmtId="0" fontId="4" fillId="0" borderId="16" xfId="0" applyFont="1" applyBorder="1"/>
    <xf numFmtId="0" fontId="5" fillId="0" borderId="9" xfId="0" applyFont="1" applyFill="1" applyBorder="1" applyAlignment="1">
      <alignment horizontal="left"/>
    </xf>
    <xf numFmtId="0" fontId="2" fillId="0" borderId="0" xfId="0" applyFont="1" applyFill="1" applyBorder="1"/>
    <xf numFmtId="0" fontId="6" fillId="0" borderId="0" xfId="0" applyNumberFormat="1" applyFont="1" applyFill="1" applyBorder="1" applyAlignment="1">
      <alignment horizontal="right"/>
    </xf>
    <xf numFmtId="0" fontId="4" fillId="3" borderId="3" xfId="0" applyFont="1" applyFill="1" applyBorder="1" applyAlignment="1">
      <alignment horizontal="left" vertical="center"/>
    </xf>
    <xf numFmtId="0" fontId="4" fillId="4" borderId="7" xfId="0" applyFont="1" applyFill="1" applyBorder="1"/>
    <xf numFmtId="0" fontId="2" fillId="4" borderId="20" xfId="0" applyFont="1" applyFill="1" applyBorder="1"/>
    <xf numFmtId="3" fontId="4" fillId="4" borderId="10" xfId="0" applyNumberFormat="1" applyFont="1" applyFill="1" applyBorder="1"/>
    <xf numFmtId="0" fontId="4" fillId="5" borderId="7" xfId="0" applyFont="1" applyFill="1" applyBorder="1"/>
    <xf numFmtId="0" fontId="2" fillId="5" borderId="15" xfId="0" applyFont="1" applyFill="1" applyBorder="1"/>
    <xf numFmtId="3" fontId="4" fillId="5" borderId="10" xfId="0" applyNumberFormat="1" applyFont="1" applyFill="1" applyBorder="1"/>
    <xf numFmtId="3" fontId="4" fillId="4" borderId="2" xfId="0" applyNumberFormat="1" applyFont="1" applyFill="1" applyBorder="1"/>
    <xf numFmtId="0" fontId="2" fillId="0" borderId="19" xfId="0" applyFont="1" applyFill="1" applyBorder="1"/>
    <xf numFmtId="0" fontId="2" fillId="0" borderId="11" xfId="0" applyFont="1" applyFill="1" applyBorder="1"/>
    <xf numFmtId="0" fontId="1" fillId="2" borderId="17" xfId="0" applyNumberFormat="1" applyFont="1" applyFill="1" applyBorder="1" applyAlignment="1">
      <alignment horizontal="right"/>
    </xf>
    <xf numFmtId="0" fontId="1" fillId="2" borderId="10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7" fillId="0" borderId="8" xfId="0" applyFont="1" applyBorder="1"/>
    <xf numFmtId="0" fontId="7" fillId="0" borderId="12" xfId="0" applyFont="1" applyBorder="1"/>
    <xf numFmtId="3" fontId="7" fillId="0" borderId="13" xfId="0" applyNumberFormat="1" applyFont="1" applyBorder="1"/>
    <xf numFmtId="0" fontId="7" fillId="0" borderId="0" xfId="0" applyFont="1" applyBorder="1"/>
    <xf numFmtId="0" fontId="7" fillId="0" borderId="4" xfId="0" applyFont="1" applyBorder="1"/>
    <xf numFmtId="0" fontId="7" fillId="0" borderId="18" xfId="0" applyFont="1" applyBorder="1"/>
    <xf numFmtId="3" fontId="7" fillId="0" borderId="14" xfId="0" applyNumberFormat="1" applyFont="1" applyFill="1" applyBorder="1"/>
    <xf numFmtId="0" fontId="7" fillId="0" borderId="5" xfId="0" applyFont="1" applyBorder="1"/>
    <xf numFmtId="3" fontId="7" fillId="0" borderId="6" xfId="0" applyNumberFormat="1" applyFont="1" applyBorder="1"/>
    <xf numFmtId="3" fontId="7" fillId="0" borderId="6" xfId="0" applyNumberFormat="1" applyFont="1" applyFill="1" applyBorder="1"/>
    <xf numFmtId="0" fontId="4" fillId="3" borderId="17" xfId="0" applyFont="1" applyFill="1" applyBorder="1" applyAlignment="1">
      <alignment horizontal="right" vertical="center"/>
    </xf>
    <xf numFmtId="0" fontId="2" fillId="3" borderId="21" xfId="0" applyFont="1" applyFill="1" applyBorder="1"/>
    <xf numFmtId="3" fontId="4" fillId="5" borderId="2" xfId="0" applyNumberFormat="1" applyFont="1" applyFill="1" applyBorder="1"/>
    <xf numFmtId="0" fontId="8" fillId="0" borderId="3" xfId="0" applyFont="1" applyFill="1" applyBorder="1" applyAlignment="1">
      <alignment horizontal="left"/>
    </xf>
    <xf numFmtId="0" fontId="8" fillId="0" borderId="22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4"/>
  <sheetViews>
    <sheetView tabSelected="1" zoomScale="110" zoomScaleNormal="110" workbookViewId="0">
      <selection activeCell="A3" sqref="A3"/>
    </sheetView>
  </sheetViews>
  <sheetFormatPr defaultRowHeight="11.25" x14ac:dyDescent="0.2"/>
  <cols>
    <col min="1" max="1" width="36.7109375" style="2" customWidth="1"/>
    <col min="2" max="2" width="29.7109375" style="2" customWidth="1"/>
    <col min="3" max="3" width="10.28515625" style="2" customWidth="1"/>
    <col min="4" max="4" width="35.140625" style="2" customWidth="1"/>
    <col min="5" max="16384" width="9.140625" style="2"/>
  </cols>
  <sheetData>
    <row r="2" spans="1:3" ht="15.75" x14ac:dyDescent="0.25">
      <c r="A2" s="25" t="s">
        <v>18</v>
      </c>
      <c r="C2" s="7"/>
    </row>
    <row r="3" spans="1:3" ht="13.5" thickBot="1" x14ac:dyDescent="0.25">
      <c r="B3" s="1"/>
      <c r="C3" s="3"/>
    </row>
    <row r="4" spans="1:3" ht="12.75" x14ac:dyDescent="0.2">
      <c r="A4" s="39" t="s">
        <v>10</v>
      </c>
      <c r="B4" s="21"/>
      <c r="C4" s="23">
        <v>53</v>
      </c>
    </row>
    <row r="5" spans="1:3" ht="13.5" thickBot="1" x14ac:dyDescent="0.25">
      <c r="A5" s="40" t="s">
        <v>9</v>
      </c>
      <c r="B5" s="22"/>
      <c r="C5" s="24">
        <v>500</v>
      </c>
    </row>
    <row r="6" spans="1:3" ht="12" thickBot="1" x14ac:dyDescent="0.25">
      <c r="A6" s="10"/>
      <c r="B6" s="11"/>
      <c r="C6" s="12"/>
    </row>
    <row r="7" spans="1:3" ht="17.25" customHeight="1" x14ac:dyDescent="0.2">
      <c r="A7" s="13" t="s">
        <v>0</v>
      </c>
      <c r="B7" s="37"/>
      <c r="C7" s="36" t="s">
        <v>5</v>
      </c>
    </row>
    <row r="8" spans="1:3" s="29" customFormat="1" ht="12.75" x14ac:dyDescent="0.2">
      <c r="A8" s="26" t="s">
        <v>1</v>
      </c>
      <c r="B8" s="27"/>
      <c r="C8" s="28">
        <f>C5*C4</f>
        <v>26500</v>
      </c>
    </row>
    <row r="9" spans="1:3" s="29" customFormat="1" ht="12.75" x14ac:dyDescent="0.2">
      <c r="A9" s="30" t="s">
        <v>11</v>
      </c>
      <c r="B9" s="31"/>
      <c r="C9" s="32">
        <v>2500</v>
      </c>
    </row>
    <row r="10" spans="1:3" ht="16.5" thickBot="1" x14ac:dyDescent="0.3">
      <c r="A10" s="14" t="s">
        <v>2</v>
      </c>
      <c r="B10" s="15"/>
      <c r="C10" s="16">
        <f>SUM(C8:C9)</f>
        <v>29000</v>
      </c>
    </row>
    <row r="11" spans="1:3" ht="12" thickBot="1" x14ac:dyDescent="0.25">
      <c r="C11" s="5"/>
    </row>
    <row r="12" spans="1:3" ht="18" customHeight="1" x14ac:dyDescent="0.2">
      <c r="A12" s="13" t="s">
        <v>3</v>
      </c>
      <c r="B12" s="37"/>
      <c r="C12" s="36" t="s">
        <v>5</v>
      </c>
    </row>
    <row r="13" spans="1:3" s="29" customFormat="1" ht="12.75" x14ac:dyDescent="0.2">
      <c r="A13" s="30" t="s">
        <v>12</v>
      </c>
      <c r="B13" s="33" t="s">
        <v>7</v>
      </c>
      <c r="C13" s="34">
        <v>17000</v>
      </c>
    </row>
    <row r="14" spans="1:3" s="29" customFormat="1" ht="12.75" x14ac:dyDescent="0.2">
      <c r="A14" s="30" t="s">
        <v>21</v>
      </c>
      <c r="B14" s="33" t="s">
        <v>22</v>
      </c>
      <c r="C14" s="35">
        <v>600</v>
      </c>
    </row>
    <row r="15" spans="1:3" s="29" customFormat="1" ht="12.75" x14ac:dyDescent="0.2">
      <c r="A15" s="30" t="s">
        <v>14</v>
      </c>
      <c r="B15" s="33" t="s">
        <v>19</v>
      </c>
      <c r="C15" s="35">
        <v>2000</v>
      </c>
    </row>
    <row r="16" spans="1:3" s="29" customFormat="1" ht="12.75" x14ac:dyDescent="0.2">
      <c r="A16" s="30" t="s">
        <v>15</v>
      </c>
      <c r="B16" s="33" t="s">
        <v>24</v>
      </c>
      <c r="C16" s="34">
        <v>3000</v>
      </c>
    </row>
    <row r="17" spans="1:6" s="29" customFormat="1" ht="12.75" x14ac:dyDescent="0.2">
      <c r="A17" s="30" t="s">
        <v>13</v>
      </c>
      <c r="B17" s="33" t="s">
        <v>8</v>
      </c>
      <c r="C17" s="34">
        <v>2000</v>
      </c>
    </row>
    <row r="18" spans="1:6" s="29" customFormat="1" ht="12.75" x14ac:dyDescent="0.2">
      <c r="A18" s="30" t="s">
        <v>20</v>
      </c>
      <c r="B18" s="33" t="s">
        <v>6</v>
      </c>
      <c r="C18" s="34">
        <v>6000</v>
      </c>
    </row>
    <row r="19" spans="1:6" ht="16.5" thickBot="1" x14ac:dyDescent="0.3">
      <c r="A19" s="17" t="s">
        <v>4</v>
      </c>
      <c r="B19" s="18"/>
      <c r="C19" s="19">
        <f>SUM(C13:C18)</f>
        <v>30600</v>
      </c>
    </row>
    <row r="20" spans="1:6" x14ac:dyDescent="0.2">
      <c r="C20" s="5"/>
    </row>
    <row r="21" spans="1:6" ht="12" thickBot="1" x14ac:dyDescent="0.25">
      <c r="C21" s="5"/>
    </row>
    <row r="22" spans="1:6" ht="16.5" thickBot="1" x14ac:dyDescent="0.3">
      <c r="A22" s="4" t="s">
        <v>23</v>
      </c>
      <c r="B22" s="8"/>
      <c r="C22" s="38">
        <f>C10-C19</f>
        <v>-1600</v>
      </c>
    </row>
    <row r="23" spans="1:6" ht="12" thickBot="1" x14ac:dyDescent="0.25"/>
    <row r="24" spans="1:6" ht="16.5" thickBot="1" x14ac:dyDescent="0.3">
      <c r="A24" s="4" t="s">
        <v>16</v>
      </c>
      <c r="B24" s="9"/>
      <c r="C24" s="20">
        <v>30504</v>
      </c>
    </row>
    <row r="25" spans="1:6" ht="12" thickBot="1" x14ac:dyDescent="0.25"/>
    <row r="26" spans="1:6" ht="16.5" thickBot="1" x14ac:dyDescent="0.3">
      <c r="A26" s="4" t="s">
        <v>17</v>
      </c>
      <c r="B26" s="9"/>
      <c r="C26" s="20">
        <f>C24+C22</f>
        <v>28904</v>
      </c>
    </row>
    <row r="30" spans="1:6" s="6" customFormat="1" x14ac:dyDescent="0.2">
      <c r="A30" s="2"/>
      <c r="B30" s="2"/>
      <c r="C30" s="2"/>
      <c r="D30" s="2"/>
      <c r="E30" s="2"/>
      <c r="F30" s="2"/>
    </row>
    <row r="31" spans="1:6" s="6" customFormat="1" x14ac:dyDescent="0.2">
      <c r="A31" s="2"/>
      <c r="B31" s="2"/>
      <c r="C31" s="2"/>
      <c r="D31" s="2"/>
      <c r="E31" s="2"/>
      <c r="F31" s="2"/>
    </row>
    <row r="32" spans="1:6" s="6" customFormat="1" x14ac:dyDescent="0.2">
      <c r="A32" s="2"/>
      <c r="B32" s="2"/>
      <c r="C32" s="2"/>
      <c r="D32" s="2"/>
      <c r="E32" s="2"/>
      <c r="F32" s="2"/>
    </row>
    <row r="34" spans="1:6" s="6" customFormat="1" x14ac:dyDescent="0.2">
      <c r="A34" s="2"/>
      <c r="B34" s="2"/>
      <c r="C34" s="2"/>
      <c r="D34" s="2"/>
      <c r="E34" s="2"/>
      <c r="F34" s="2"/>
    </row>
  </sheetData>
  <pageMargins left="0.7" right="0.7" top="0.75" bottom="0.75" header="0.3" footer="0.3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2013</vt:lpstr>
      <vt:lpstr>'2013'!Oblast_tisku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2013-01-28T16:57:39Z</dcterms:created>
  <dcterms:modified xsi:type="dcterms:W3CDTF">2013-01-29T09:43:30Z</dcterms:modified>
</cp:coreProperties>
</file>